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9" i="1" l="1"/>
  <c r="H31" i="1"/>
  <c r="H22" i="1"/>
  <c r="H20" i="1"/>
  <c r="H15" i="1"/>
  <c r="H18" i="1" l="1"/>
  <c r="H32" i="1"/>
  <c r="H36" i="1"/>
  <c r="H24" i="1"/>
  <c r="H33" i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<sst xmlns="http://schemas.openxmlformats.org/spreadsheetml/2006/main" count="57" uniqueCount="33">
  <si>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</si>
  <si>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</si>
  <si>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</si>
  <si>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</si>
  <si>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</si>
  <si>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</si>
  <si>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</si>
  <si>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</si>
  <si>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</si>
  <si>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</si>
  <si>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</si>
  <si>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</si>
  <si>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</si>
  <si>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</si>
  <si>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</si>
  <si>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</si>
  <si>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</si>
  <si>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</si>
  <si>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</si>
  <si>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</si>
  <si>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</si>
  <si>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</si>
  <si>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</si>
  <si>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</si>
  <si>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</si>
  <si>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</si>
  <si>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</si>
  <si>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</si>
  <si>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</si>
  <si>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</si>
  <si>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Dana:19.07.2021.</t>
  </si>
  <si>
    <t>Dana 19.07.2021.godine Dom zdravlja Požarevac nije izvršio plaćanje prema dobavljačima:</t>
  </si>
  <si>
    <t>Primljena i neutrošena participacija od 19.07.2021.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</si>
</sst>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44396</v>
      </c>
      <c r="H12" s="14">
        <v>328101.09000000003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44396</v>
      </c>
      <c r="H13" s="2">
        <f>H14+H30-H37-H51</f>
        <v>322870.82999999978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44396</v>
      </c>
      <c r="H14" s="3">
        <f>H15+H16+H17+H18+H19+H20+H21+H22+H23+H24+H25+H26+H27+H29+H28</f>
        <v>229360.55999999988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28244971.61+2194877.82-30261470.43+5315.57-178379+22567746.93-22567746.93</f>
        <v>5315.570000000298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</f>
        <v>130699.33999999941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f>173143.96-173143.96</f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1767555+2558361.09-4271680.89+116242.56-116242.56</f>
        <v>54235.200000000186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1098916.67-35000-27775.63-1028282.49+23600-3636-3636+1098916.67-24186.55-1098916.67</f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</f>
        <v>39110.44999999999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44396</v>
      </c>
      <c r="H30" s="3">
        <f>H31+H32+H33+H34+H35+H36</f>
        <v>97147.269999999888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f>2821228.86-2821228.86</f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</f>
        <v>96828.109999999884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40250+40250-80500+40250-40250</f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+3518-4941.73-21750-14308.27</f>
        <v>319.16000000000713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44396</v>
      </c>
      <c r="H37" s="4">
        <f>SUM(H38:H50)</f>
        <v>3637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3637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44396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44396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</f>
        <v>5230.2599999992453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328101.08999999904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2021-07-21T12:29:26Z</dcterms:modified>
  <cp:category/>
  <cp:contentStatus/>
</cp:coreProperties>
</file>